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1815" windowWidth="16860" windowHeight="1039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45" i="3"/>
  <c r="BC45" i="3"/>
  <c r="BB45" i="3"/>
  <c r="BA45" i="3"/>
  <c r="G45" i="3"/>
  <c r="BD45" i="3" s="1"/>
  <c r="BE43" i="3"/>
  <c r="BC43" i="3"/>
  <c r="BB43" i="3"/>
  <c r="BA43" i="3"/>
  <c r="G43" i="3"/>
  <c r="BD43" i="3" s="1"/>
  <c r="B11" i="2"/>
  <c r="A11" i="2"/>
  <c r="BE47" i="3"/>
  <c r="I11" i="2" s="1"/>
  <c r="BC47" i="3"/>
  <c r="G11" i="2" s="1"/>
  <c r="BB47" i="3"/>
  <c r="F11" i="2" s="1"/>
  <c r="BA47" i="3"/>
  <c r="E11" i="2" s="1"/>
  <c r="C47" i="3"/>
  <c r="BE39" i="3"/>
  <c r="BD39" i="3"/>
  <c r="BC39" i="3"/>
  <c r="BB39" i="3"/>
  <c r="BA39" i="3"/>
  <c r="G39" i="3"/>
  <c r="BE37" i="3"/>
  <c r="BD37" i="3"/>
  <c r="BD41" i="3" s="1"/>
  <c r="H10" i="2" s="1"/>
  <c r="BC37" i="3"/>
  <c r="BA37" i="3"/>
  <c r="G37" i="3"/>
  <c r="G41" i="3" s="1"/>
  <c r="B10" i="2"/>
  <c r="A10" i="2"/>
  <c r="BE41" i="3"/>
  <c r="I10" i="2" s="1"/>
  <c r="BC41" i="3"/>
  <c r="G10" i="2" s="1"/>
  <c r="BA41" i="3"/>
  <c r="E10" i="2" s="1"/>
  <c r="C41" i="3"/>
  <c r="BE34" i="3"/>
  <c r="BD34" i="3"/>
  <c r="BD35" i="3" s="1"/>
  <c r="H9" i="2" s="1"/>
  <c r="BC34" i="3"/>
  <c r="BB34" i="3"/>
  <c r="BB35" i="3" s="1"/>
  <c r="F9" i="2" s="1"/>
  <c r="G34" i="3"/>
  <c r="G35" i="3" s="1"/>
  <c r="B9" i="2"/>
  <c r="A9" i="2"/>
  <c r="BE35" i="3"/>
  <c r="I9" i="2" s="1"/>
  <c r="BC35" i="3"/>
  <c r="G9" i="2" s="1"/>
  <c r="C35" i="3"/>
  <c r="BE30" i="3"/>
  <c r="BD30" i="3"/>
  <c r="BC30" i="3"/>
  <c r="BB30" i="3"/>
  <c r="G30" i="3"/>
  <c r="BA30" i="3" s="1"/>
  <c r="BE29" i="3"/>
  <c r="BD29" i="3"/>
  <c r="BD32" i="3" s="1"/>
  <c r="H8" i="2" s="1"/>
  <c r="BC29" i="3"/>
  <c r="BB29" i="3"/>
  <c r="G29" i="3"/>
  <c r="BA29" i="3" s="1"/>
  <c r="BE28" i="3"/>
  <c r="BD28" i="3"/>
  <c r="BC28" i="3"/>
  <c r="BB28" i="3"/>
  <c r="BB32" i="3" s="1"/>
  <c r="F8" i="2" s="1"/>
  <c r="G28" i="3"/>
  <c r="BA28" i="3" s="1"/>
  <c r="B8" i="2"/>
  <c r="A8" i="2"/>
  <c r="BE32" i="3"/>
  <c r="I8" i="2" s="1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BB26" i="3" s="1"/>
  <c r="F7" i="2" s="1"/>
  <c r="G10" i="3"/>
  <c r="BA10" i="3" s="1"/>
  <c r="BE8" i="3"/>
  <c r="BD8" i="3"/>
  <c r="BD26" i="3" s="1"/>
  <c r="H7" i="2" s="1"/>
  <c r="BC8" i="3"/>
  <c r="BB8" i="3"/>
  <c r="G8" i="3"/>
  <c r="BA8" i="3" s="1"/>
  <c r="B7" i="2"/>
  <c r="A7" i="2"/>
  <c r="BE26" i="3"/>
  <c r="I7" i="2" s="1"/>
  <c r="I12" i="2" s="1"/>
  <c r="C20" i="1" s="1"/>
  <c r="BC26" i="3"/>
  <c r="G7" i="2" s="1"/>
  <c r="G12" i="2" s="1"/>
  <c r="C14" i="1" s="1"/>
  <c r="C26" i="3"/>
  <c r="C4" i="3"/>
  <c r="F3" i="3"/>
  <c r="C3" i="3"/>
  <c r="C2" i="2"/>
  <c r="C1" i="2"/>
  <c r="F34" i="1"/>
  <c r="F33" i="1"/>
  <c r="F31" i="1"/>
  <c r="G8" i="1"/>
  <c r="BA32" i="3" l="1"/>
  <c r="E8" i="2" s="1"/>
  <c r="BA26" i="3"/>
  <c r="E7" i="2" s="1"/>
  <c r="E12" i="2" s="1"/>
  <c r="BD47" i="3"/>
  <c r="H11" i="2" s="1"/>
  <c r="H12" i="2" s="1"/>
  <c r="C15" i="1" s="1"/>
  <c r="G26" i="3"/>
  <c r="BA34" i="3"/>
  <c r="BA35" i="3" s="1"/>
  <c r="E9" i="2" s="1"/>
  <c r="G47" i="3"/>
  <c r="BB37" i="3"/>
  <c r="BB41" i="3" s="1"/>
  <c r="F10" i="2" s="1"/>
  <c r="F12" i="2" s="1"/>
  <c r="C17" i="1" s="1"/>
  <c r="G32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<sst xmlns="http://schemas.openxmlformats.org/spreadsheetml/2006/main" count="197" uniqueCount="134">
  <si>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</si>
  <si>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</si>
  <si>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</si>
  <si>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</si>
  <si>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</si>
  <si>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</si>
  <si>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</si>
  <si>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</si>
  <si>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</si>
  <si>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</si>
  <si>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</si>
  <si>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</si>
  <si>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</si>
  <si>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</si>
  <si>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</si>
  <si>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</si>
  <si>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</si>
  <si>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</si>
  <si>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</si>
  <si>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</si>
  <si>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</si>
  <si>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</si>
  <si>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</si>
  <si>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</si>
  <si>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</si>
  <si>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</si>
  <si>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</si>
  <si>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</si>
  <si>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</si>
  <si>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</si>
  <si>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</si>
  <si>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</si>
  <si>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</si>
  <si>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</si>
  <si>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</si>
  <si>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</si>
  <si>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</si>
  <si>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</si>
  <si>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</si>
  <si>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</si>
  <si>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</si>
  <si>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</si>
  <si>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</si>
  <si>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</si>
  <si>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</si>
  <si>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</si>
  <si>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</si>
  <si>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</si>
  <si>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</si>
  <si>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</si>
  <si>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</si>
  <si>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</si>
  <si>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</si>
  <si>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</si>
  <si>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</si>
  <si>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</si>
  <si>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</si>
  <si>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</si>
  <si>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</si>
  <si>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</si>
  <si>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</si>
  <si>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</si>
  <si>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</si>
  <si>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</si>
  <si>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</si>
  <si>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</si>
  <si>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</si>
  <si>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</si>
  <si>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</si>
  <si>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</si>
  <si>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501-08.2-Ochrana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</si>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</sst>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133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501-08.2-Ochrana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8</v>
      </c>
      <c r="B8" s="99" t="str">
        <f>Položky!C27</f>
        <v>Trubní vedení</v>
      </c>
      <c r="C8" s="100"/>
      <c r="D8" s="101"/>
      <c r="E8" s="202">
        <f>Položky!BA32</f>
        <v>0</v>
      </c>
      <c r="F8" s="203">
        <f>Položky!BB32</f>
        <v>0</v>
      </c>
      <c r="G8" s="203">
        <f>Položky!BC32</f>
        <v>0</v>
      </c>
      <c r="H8" s="203">
        <f>Položky!BD32</f>
        <v>0</v>
      </c>
      <c r="I8" s="204">
        <f>Položky!BE32</f>
        <v>0</v>
      </c>
    </row>
    <row r="9" spans="1:57" s="11" customFormat="1" x14ac:dyDescent="0.2">
      <c r="A9" s="201" t="str">
        <f>Položky!B33</f>
        <v>99</v>
      </c>
      <c r="B9" s="99" t="str">
        <f>Položky!C33</f>
        <v>Staveništní přesun hmot</v>
      </c>
      <c r="C9" s="100"/>
      <c r="D9" s="101"/>
      <c r="E9" s="202">
        <f>Položky!BA35</f>
        <v>0</v>
      </c>
      <c r="F9" s="203">
        <f>Položky!BB35</f>
        <v>0</v>
      </c>
      <c r="G9" s="203">
        <f>Položky!BC35</f>
        <v>0</v>
      </c>
      <c r="H9" s="203">
        <f>Položky!BD35</f>
        <v>0</v>
      </c>
      <c r="I9" s="204">
        <f>Položky!BE35</f>
        <v>0</v>
      </c>
    </row>
    <row r="10" spans="1:57" s="11" customFormat="1" x14ac:dyDescent="0.2">
      <c r="A10" s="201" t="str">
        <f>Položky!B36</f>
        <v>713</v>
      </c>
      <c r="B10" s="99" t="str">
        <f>Položky!C36</f>
        <v>Izolace tepelné</v>
      </c>
      <c r="C10" s="100"/>
      <c r="D10" s="101"/>
      <c r="E10" s="202">
        <f>Položky!BA41</f>
        <v>0</v>
      </c>
      <c r="F10" s="203">
        <f>Položky!BB41</f>
        <v>0</v>
      </c>
      <c r="G10" s="203">
        <f>Položky!BC41</f>
        <v>0</v>
      </c>
      <c r="H10" s="203">
        <f>Položky!BD41</f>
        <v>0</v>
      </c>
      <c r="I10" s="204">
        <f>Položky!BE41</f>
        <v>0</v>
      </c>
    </row>
    <row r="11" spans="1:57" s="11" customFormat="1" ht="13.5" thickBot="1" x14ac:dyDescent="0.25">
      <c r="A11" s="201" t="str">
        <f>Položky!B42</f>
        <v>M46</v>
      </c>
      <c r="B11" s="99" t="str">
        <f>Položky!C42</f>
        <v>Zemní práce při montážích</v>
      </c>
      <c r="C11" s="100"/>
      <c r="D11" s="101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129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130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501-08.2-Ochrana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3.15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103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103</v>
      </c>
      <c r="E29" s="177">
        <v>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1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4.0000000000000003E-5</v>
      </c>
    </row>
    <row r="30" spans="1:104" x14ac:dyDescent="0.2">
      <c r="A30" s="173">
        <v>13</v>
      </c>
      <c r="B30" s="174" t="s">
        <v>106</v>
      </c>
      <c r="C30" s="175" t="s">
        <v>107</v>
      </c>
      <c r="D30" s="176" t="s">
        <v>73</v>
      </c>
      <c r="E30" s="177">
        <v>1.65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2.5249999999999999</v>
      </c>
    </row>
    <row r="31" spans="1:104" x14ac:dyDescent="0.2">
      <c r="A31" s="179"/>
      <c r="B31" s="180"/>
      <c r="C31" s="181" t="s">
        <v>108</v>
      </c>
      <c r="D31" s="182"/>
      <c r="E31" s="183">
        <v>1.65</v>
      </c>
      <c r="F31" s="184"/>
      <c r="G31" s="185"/>
      <c r="M31" s="186" t="s">
        <v>108</v>
      </c>
      <c r="O31" s="172"/>
    </row>
    <row r="32" spans="1:104" x14ac:dyDescent="0.2">
      <c r="A32" s="187"/>
      <c r="B32" s="188" t="s">
        <v>68</v>
      </c>
      <c r="C32" s="189" t="str">
        <f>CONCATENATE(B27," ",C27)</f>
        <v>8 Trubní vedení</v>
      </c>
      <c r="D32" s="187"/>
      <c r="E32" s="190"/>
      <c r="F32" s="190"/>
      <c r="G32" s="191">
        <f>SUM(G27:G31)</f>
        <v>0</v>
      </c>
      <c r="O32" s="172">
        <v>4</v>
      </c>
      <c r="BA32" s="192">
        <f>SUM(BA27:BA31)</f>
        <v>0</v>
      </c>
      <c r="BB32" s="192">
        <f>SUM(BB27:BB31)</f>
        <v>0</v>
      </c>
      <c r="BC32" s="192">
        <f>SUM(BC27:BC31)</f>
        <v>0</v>
      </c>
      <c r="BD32" s="192">
        <f>SUM(BD27:BD31)</f>
        <v>0</v>
      </c>
      <c r="BE32" s="192">
        <f>SUM(BE27:BE31)</f>
        <v>0</v>
      </c>
    </row>
    <row r="33" spans="1:104" x14ac:dyDescent="0.2">
      <c r="A33" s="165" t="s">
        <v>65</v>
      </c>
      <c r="B33" s="166" t="s">
        <v>109</v>
      </c>
      <c r="C33" s="167" t="s">
        <v>110</v>
      </c>
      <c r="D33" s="168"/>
      <c r="E33" s="169"/>
      <c r="F33" s="169"/>
      <c r="G33" s="170"/>
      <c r="H33" s="171"/>
      <c r="I33" s="171"/>
      <c r="O33" s="172">
        <v>1</v>
      </c>
    </row>
    <row r="34" spans="1:104" x14ac:dyDescent="0.2">
      <c r="A34" s="173">
        <v>14</v>
      </c>
      <c r="B34" s="174" t="s">
        <v>111</v>
      </c>
      <c r="C34" s="175" t="s">
        <v>112</v>
      </c>
      <c r="D34" s="176" t="s">
        <v>113</v>
      </c>
      <c r="E34" s="177">
        <v>4.2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CONCATENATE(B33," ",C33)</f>
        <v>99 Staveništní přesun hmot</v>
      </c>
      <c r="D35" s="187"/>
      <c r="E35" s="190"/>
      <c r="F35" s="190"/>
      <c r="G35" s="191">
        <f>SUM(G33:G34)</f>
        <v>0</v>
      </c>
      <c r="O35" s="172">
        <v>4</v>
      </c>
      <c r="BA35" s="192">
        <f>SUM(BA33:BA34)</f>
        <v>0</v>
      </c>
      <c r="BB35" s="192">
        <f>SUM(BB33:BB34)</f>
        <v>0</v>
      </c>
      <c r="BC35" s="192">
        <f>SUM(BC33:BC34)</f>
        <v>0</v>
      </c>
      <c r="BD35" s="192">
        <f>SUM(BD33:BD34)</f>
        <v>0</v>
      </c>
      <c r="BE35" s="192">
        <f>SUM(BE33:BE34)</f>
        <v>0</v>
      </c>
    </row>
    <row r="36" spans="1:104" x14ac:dyDescent="0.2">
      <c r="A36" s="165" t="s">
        <v>65</v>
      </c>
      <c r="B36" s="166" t="s">
        <v>114</v>
      </c>
      <c r="C36" s="167" t="s">
        <v>115</v>
      </c>
      <c r="D36" s="168"/>
      <c r="E36" s="169"/>
      <c r="F36" s="169"/>
      <c r="G36" s="170"/>
      <c r="H36" s="171"/>
      <c r="I36" s="171"/>
      <c r="O36" s="172">
        <v>1</v>
      </c>
    </row>
    <row r="37" spans="1:104" x14ac:dyDescent="0.2">
      <c r="A37" s="173">
        <v>15</v>
      </c>
      <c r="B37" s="174" t="s">
        <v>116</v>
      </c>
      <c r="C37" s="175" t="s">
        <v>117</v>
      </c>
      <c r="D37" s="176" t="s">
        <v>79</v>
      </c>
      <c r="E37" s="177">
        <v>2.4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15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118</v>
      </c>
      <c r="D38" s="182"/>
      <c r="E38" s="183">
        <v>2.4</v>
      </c>
      <c r="F38" s="184"/>
      <c r="G38" s="185"/>
      <c r="M38" s="186" t="s">
        <v>118</v>
      </c>
      <c r="O38" s="172"/>
    </row>
    <row r="39" spans="1:104" x14ac:dyDescent="0.2">
      <c r="A39" s="173">
        <v>16</v>
      </c>
      <c r="B39" s="174" t="s">
        <v>119</v>
      </c>
      <c r="C39" s="175" t="s">
        <v>120</v>
      </c>
      <c r="D39" s="176" t="s">
        <v>79</v>
      </c>
      <c r="E39" s="177">
        <v>2.4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16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4.4999999999999997E-3</v>
      </c>
    </row>
    <row r="40" spans="1:104" x14ac:dyDescent="0.2">
      <c r="A40" s="179"/>
      <c r="B40" s="180"/>
      <c r="C40" s="181" t="s">
        <v>118</v>
      </c>
      <c r="D40" s="182"/>
      <c r="E40" s="183">
        <v>2.4</v>
      </c>
      <c r="F40" s="184"/>
      <c r="G40" s="185"/>
      <c r="M40" s="186" t="s">
        <v>118</v>
      </c>
      <c r="O40" s="172"/>
    </row>
    <row r="41" spans="1:104" x14ac:dyDescent="0.2">
      <c r="A41" s="187"/>
      <c r="B41" s="188" t="s">
        <v>68</v>
      </c>
      <c r="C41" s="189" t="str">
        <f>CONCATENATE(B36," ",C36)</f>
        <v>713 Izolace tepelné</v>
      </c>
      <c r="D41" s="187"/>
      <c r="E41" s="190"/>
      <c r="F41" s="190"/>
      <c r="G41" s="191">
        <f>SUM(G36:G40)</f>
        <v>0</v>
      </c>
      <c r="O41" s="172">
        <v>4</v>
      </c>
      <c r="BA41" s="192">
        <f>SUM(BA36:BA40)</f>
        <v>0</v>
      </c>
      <c r="BB41" s="192">
        <f>SUM(BB36:BB40)</f>
        <v>0</v>
      </c>
      <c r="BC41" s="192">
        <f>SUM(BC36:BC40)</f>
        <v>0</v>
      </c>
      <c r="BD41" s="192">
        <f>SUM(BD36:BD40)</f>
        <v>0</v>
      </c>
      <c r="BE41" s="192">
        <f>SUM(BE36:BE40)</f>
        <v>0</v>
      </c>
    </row>
    <row r="42" spans="1:104" x14ac:dyDescent="0.2">
      <c r="A42" s="165" t="s">
        <v>65</v>
      </c>
      <c r="B42" s="166" t="s">
        <v>121</v>
      </c>
      <c r="C42" s="167" t="s">
        <v>122</v>
      </c>
      <c r="D42" s="168"/>
      <c r="E42" s="169"/>
      <c r="F42" s="169"/>
      <c r="G42" s="170"/>
      <c r="H42" s="171"/>
      <c r="I42" s="171"/>
      <c r="O42" s="172">
        <v>1</v>
      </c>
    </row>
    <row r="43" spans="1:104" x14ac:dyDescent="0.2">
      <c r="A43" s="173">
        <v>17</v>
      </c>
      <c r="B43" s="174" t="s">
        <v>123</v>
      </c>
      <c r="C43" s="175" t="s">
        <v>124</v>
      </c>
      <c r="D43" s="176" t="s">
        <v>73</v>
      </c>
      <c r="E43" s="177">
        <v>3.15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17</v>
      </c>
      <c r="AZ43" s="139">
        <v>4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125</v>
      </c>
      <c r="D44" s="182"/>
      <c r="E44" s="183">
        <v>3.15</v>
      </c>
      <c r="F44" s="184"/>
      <c r="G44" s="185"/>
      <c r="M44" s="186" t="s">
        <v>125</v>
      </c>
      <c r="O44" s="172"/>
    </row>
    <row r="45" spans="1:104" ht="22.5" x14ac:dyDescent="0.2">
      <c r="A45" s="173">
        <v>18</v>
      </c>
      <c r="B45" s="174" t="s">
        <v>126</v>
      </c>
      <c r="C45" s="175" t="s">
        <v>127</v>
      </c>
      <c r="D45" s="176" t="s">
        <v>73</v>
      </c>
      <c r="E45" s="177">
        <v>31.5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18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9"/>
      <c r="B46" s="180"/>
      <c r="C46" s="181" t="s">
        <v>128</v>
      </c>
      <c r="D46" s="182"/>
      <c r="E46" s="183">
        <v>31.5</v>
      </c>
      <c r="F46" s="184"/>
      <c r="G46" s="185"/>
      <c r="M46" s="186" t="s">
        <v>128</v>
      </c>
      <c r="O46" s="172"/>
    </row>
    <row r="47" spans="1:104" x14ac:dyDescent="0.2">
      <c r="A47" s="187"/>
      <c r="B47" s="188" t="s">
        <v>68</v>
      </c>
      <c r="C47" s="189" t="str">
        <f>CONCATENATE(B42," ",C42)</f>
        <v>M46 Zemní práce při montážích</v>
      </c>
      <c r="D47" s="187"/>
      <c r="E47" s="190"/>
      <c r="F47" s="190"/>
      <c r="G47" s="191">
        <f>SUM(G42:G46)</f>
        <v>0</v>
      </c>
      <c r="O47" s="172">
        <v>4</v>
      </c>
      <c r="BA47" s="192">
        <f>SUM(BA42:BA46)</f>
        <v>0</v>
      </c>
      <c r="BB47" s="192">
        <f>SUM(BB42:BB46)</f>
        <v>0</v>
      </c>
      <c r="BC47" s="192">
        <f>SUM(BC42:BC46)</f>
        <v>0</v>
      </c>
      <c r="BD47" s="192">
        <f>SUM(BD42:BD46)</f>
        <v>0</v>
      </c>
      <c r="BE47" s="192">
        <f>SUM(BE42:BE46)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4"/>
      <c r="B106" s="194"/>
    </row>
    <row r="107" spans="1:7" x14ac:dyDescent="0.2">
      <c r="A107" s="193"/>
      <c r="B107" s="193"/>
      <c r="C107" s="196"/>
      <c r="D107" s="196"/>
      <c r="E107" s="197"/>
      <c r="F107" s="196"/>
      <c r="G107" s="198"/>
    </row>
    <row r="108" spans="1:7" x14ac:dyDescent="0.2">
      <c r="A108" s="199"/>
      <c r="B108" s="199"/>
      <c r="C108" s="193"/>
      <c r="D108" s="193"/>
      <c r="E108" s="200"/>
      <c r="F108" s="193"/>
      <c r="G108" s="193"/>
    </row>
    <row r="109" spans="1:7" x14ac:dyDescent="0.2">
      <c r="A109" s="193"/>
      <c r="B109" s="193"/>
      <c r="C109" s="193"/>
      <c r="D109" s="193"/>
      <c r="E109" s="200"/>
      <c r="F109" s="193"/>
      <c r="G109" s="193"/>
    </row>
    <row r="110" spans="1:7" x14ac:dyDescent="0.2">
      <c r="A110" s="193"/>
      <c r="B110" s="193"/>
      <c r="C110" s="193"/>
      <c r="D110" s="193"/>
      <c r="E110" s="200"/>
      <c r="F110" s="193"/>
      <c r="G110" s="193"/>
    </row>
    <row r="111" spans="1:7" x14ac:dyDescent="0.2">
      <c r="A111" s="193"/>
      <c r="B111" s="193"/>
      <c r="C111" s="193"/>
      <c r="D111" s="193"/>
      <c r="E111" s="200"/>
      <c r="F111" s="193"/>
      <c r="G111" s="193"/>
    </row>
    <row r="112" spans="1:7" x14ac:dyDescent="0.2">
      <c r="A112" s="193"/>
      <c r="B112" s="193"/>
      <c r="C112" s="193"/>
      <c r="D112" s="193"/>
      <c r="E112" s="200"/>
      <c r="F112" s="193"/>
      <c r="G112" s="193"/>
    </row>
    <row r="113" spans="1:7" x14ac:dyDescent="0.2">
      <c r="A113" s="193"/>
      <c r="B113" s="193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</sheetData>
  <mergeCells count="17">
    <mergeCell ref="C44:D44"/>
    <mergeCell ref="C46:D46"/>
    <mergeCell ref="C38:D38"/>
    <mergeCell ref="C40:D40"/>
    <mergeCell ref="C17:D17"/>
    <mergeCell ref="C19:D19"/>
    <mergeCell ref="C21:D21"/>
    <mergeCell ref="C23:D23"/>
    <mergeCell ref="C31:D31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2015-02-26T14:41:07Z</dcterms:created>
  <dcterms:modified xsi:type="dcterms:W3CDTF">2015-02-26T14:41:31Z</dcterms:modified>
</cp:coreProperties>
</file>